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<sst xmlns="http://schemas.openxmlformats.org/spreadsheetml/2006/main" count="173" uniqueCount="71">
  <si>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</si>
  <si>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</si>
  <si>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</si>
  <si>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</si>
  <si>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</si>
  <si>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</si>
  <si>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</si>
  <si>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</si>
  <si>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</si>
  <si>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</si>
  <si>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</si>
  <si>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</si>
  <si>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</si>
  <si>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</si>
  <si>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</si>
  <si>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</si>
  <si>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</si>
  <si>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</si>
  <si>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</si>
  <si>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</si>
  <si>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</si>
  <si>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</si>
  <si>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</si>
  <si>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</si>
  <si>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</si>
  <si>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</si>
  <si>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</si>
  <si>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</si>
  <si>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</si>
  <si>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</si>
  <si>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</si>
  <si>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</si>
  <si>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</si>
  <si>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</si>
  <si>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</si>
  <si>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</si>
  <si>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</si>
  <si>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</si>
  <si>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</si>
  <si>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</si>
  <si>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</si>
  <si>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</si>
  <si>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</si>
  <si>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</si>
  <si>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</si>
  <si>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</si>
  <si>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</si>
  <si>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</si>
  <si>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</si>
  <si>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</si>
  <si>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</si>
  <si>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</si>
  <si>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</si>
  <si>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</si>
  <si>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</si>
  <si>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</si>
  <si>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</si>
  <si>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</si>
  <si>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</si>
  <si>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</si>
  <si>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</si>
  <si>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</si>
  <si>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</si>
  <si>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</si>
  <si>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</si>
  <si>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</si>
  <si>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</si>
  <si>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</si>
  <si>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</si>
  <si>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</si>
  <si>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Агенция по геодезия, картография и кадастър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</si>
</sst>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J10" sqref="J10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70</v>
      </c>
      <c r="B4" s="84"/>
      <c r="C4" s="85"/>
      <c r="D4" s="17">
        <v>44562</v>
      </c>
      <c r="E4" s="17">
        <v>44834</v>
      </c>
      <c r="F4" s="3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5895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31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25</v>
      </c>
      <c r="B24" s="46">
        <f aca="true" t="shared" si="2" ref="B24:G24">+B8+B12+B13+B15+B17+B18+B19+B20+B21</f>
        <v>5895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L13" sqref="L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26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Агенция по геодезия, картография и кадастър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44834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5895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5895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">
        <v>30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Агенция по геодезия, картография и кадастър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44834</v>
      </c>
      <c r="F4" s="5"/>
      <c r="G4" s="9"/>
    </row>
    <row r="5" spans="1:7" ht="18.75" customHeight="1" thickBot="1">
      <c r="A5" s="92" t="s">
        <v>64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Агенция по геодезия, картография и кадастър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44834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A1">
      <pane xSplit="2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G39" sqref="G39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">
        <v>68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Агенция по геодезия, картография и кадастър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64</v>
      </c>
      <c r="C5" s="98"/>
      <c r="D5" s="76"/>
      <c r="E5" s="18">
        <f>IF(ISBLANK(ОБЩО!D4),"",ОБЩО!D4)</f>
        <v>44562</v>
      </c>
      <c r="F5" s="18">
        <f>IF(ISBLANK(ОБЩО!E4),"",ОБЩО!E4)</f>
        <v>44834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69</v>
      </c>
      <c r="H6" s="95"/>
      <c r="I6" s="96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5895</v>
      </c>
      <c r="E9" s="39">
        <f t="shared" si="0"/>
        <v>0</v>
      </c>
      <c r="F9" s="63">
        <f t="shared" si="0"/>
        <v>0</v>
      </c>
      <c r="G9" s="39">
        <f t="shared" si="0"/>
        <v>5895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37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5895</v>
      </c>
      <c r="E32" s="39">
        <f t="shared" si="4"/>
        <v>0</v>
      </c>
      <c r="F32" s="39">
        <f t="shared" si="4"/>
        <v>0</v>
      </c>
      <c r="G32" s="39">
        <f t="shared" si="4"/>
        <v>5895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47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40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1</v>
      </c>
      <c r="B38" s="71" t="s">
        <v>66</v>
      </c>
      <c r="C38" s="38"/>
      <c r="D38" s="51">
        <v>5895</v>
      </c>
      <c r="E38" s="51"/>
      <c r="F38" s="51"/>
      <c r="G38" s="51">
        <v>5895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67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24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51</v>
      </c>
      <c r="C2" s="78"/>
      <c r="D2" s="79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Агенция по геодезия, картография и кадастър</v>
      </c>
      <c r="C4" s="18">
        <f>IF(ISBLANK(ОБЩО!D4),"",ОБЩО!D4)</f>
        <v>44562</v>
      </c>
      <c r="D4" s="18">
        <f>IF(ISBLANK(ОБЩО!E4),"",ОБЩО!E4)</f>
        <v>44834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27">IF(ABS(MAX(D11:D11))+ABS(MIN(D11:D11))=0,0,1)</f>
        <v>0</v>
      </c>
      <c r="B11" s="29" t="s">
        <v>37</v>
      </c>
      <c r="C11" s="39"/>
      <c r="D11" s="39">
        <f>SUM(D12:D16)</f>
        <v>0</v>
      </c>
    </row>
    <row r="12" spans="1:4" ht="78.75">
      <c r="A12" s="54">
        <f t="shared" si="0"/>
        <v>0</v>
      </c>
      <c r="B12" s="57" t="s">
        <v>52</v>
      </c>
      <c r="C12" s="38"/>
      <c r="D12" s="51"/>
    </row>
    <row r="13" spans="1:4" ht="63">
      <c r="A13" s="54">
        <f t="shared" si="0"/>
        <v>0</v>
      </c>
      <c r="B13" s="24" t="s">
        <v>53</v>
      </c>
      <c r="C13" s="38"/>
      <c r="D13" s="51"/>
    </row>
    <row r="14" spans="1:4" ht="31.5">
      <c r="A14" s="54">
        <f t="shared" si="0"/>
        <v>0</v>
      </c>
      <c r="B14" s="25" t="s">
        <v>41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.75">
      <c r="A17" s="54">
        <f t="shared" si="0"/>
        <v>0</v>
      </c>
      <c r="B17" s="30" t="s">
        <v>38</v>
      </c>
      <c r="C17" s="39"/>
      <c r="D17" s="39">
        <f>SUM(D18:D23)</f>
        <v>0</v>
      </c>
    </row>
    <row r="18" spans="1:4" ht="15.75">
      <c r="A18" s="54">
        <f t="shared" si="0"/>
        <v>0</v>
      </c>
      <c r="B18" s="21" t="s">
        <v>45</v>
      </c>
      <c r="C18" s="38"/>
      <c r="D18" s="52"/>
    </row>
    <row r="19" spans="1:4" ht="94.5">
      <c r="A19" s="54">
        <f t="shared" si="0"/>
        <v>0</v>
      </c>
      <c r="B19" s="21" t="s">
        <v>54</v>
      </c>
      <c r="C19" s="38"/>
      <c r="D19" s="52"/>
    </row>
    <row r="20" spans="1:4" ht="63">
      <c r="A20" s="54">
        <f t="shared" si="0"/>
        <v>0</v>
      </c>
      <c r="B20" s="21" t="s">
        <v>55</v>
      </c>
      <c r="C20" s="38"/>
      <c r="D20" s="52"/>
    </row>
    <row r="21" spans="1:4" ht="31.5">
      <c r="A21" s="54">
        <f t="shared" si="0"/>
        <v>0</v>
      </c>
      <c r="B21" s="21" t="s">
        <v>56</v>
      </c>
      <c r="C21" s="38"/>
      <c r="D21" s="52"/>
    </row>
    <row r="22" spans="1:5" ht="15.7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.7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7.2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3">
      <c r="A25" s="54">
        <f t="shared" si="0"/>
        <v>0</v>
      </c>
      <c r="B25" s="21" t="s">
        <v>49</v>
      </c>
      <c r="C25" s="38"/>
      <c r="D25" s="51"/>
    </row>
    <row r="26" spans="1:5" ht="15.7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6.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Самуил Драганов</cp:lastModifiedBy>
  <cp:lastPrinted>2022-03-21T10:05:32Z</cp:lastPrinted>
  <dcterms:created xsi:type="dcterms:W3CDTF">2020-04-28T14:17:25Z</dcterms:created>
  <dcterms:modified xsi:type="dcterms:W3CDTF">2022-10-07T09:12:11Z</dcterms:modified>
  <cp:category/>
  <cp:version/>
  <cp:contentType/>
  <cp:contentStatus/>
</cp:coreProperties>
</file>